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<sst xmlns="http://schemas.openxmlformats.org/spreadsheetml/2006/main" count="249" uniqueCount="175">
  <si>
    <t>Modalidade/nº Licitação</t>
  </si>
  <si>
    <t>Identificação da Obra, Serviço ou aquisição</t>
  </si>
  <si>
    <t>(5)</t>
  </si>
  <si>
    <t>(6)</t>
  </si>
  <si>
    <t>Nº</t>
  </si>
  <si>
    <t>(7)</t>
  </si>
  <si>
    <t>Concedente</t>
  </si>
  <si>
    <t>(8)</t>
  </si>
  <si>
    <t>Repasse R$</t>
  </si>
  <si>
    <t>(9)</t>
  </si>
  <si>
    <t>Contrapartida</t>
  </si>
  <si>
    <t>(10)</t>
  </si>
  <si>
    <t>CNPJ/CPF</t>
  </si>
  <si>
    <t>(11)</t>
  </si>
  <si>
    <t>Razão Social</t>
  </si>
  <si>
    <t>(12)</t>
  </si>
  <si>
    <t>(13)</t>
  </si>
  <si>
    <t>Data do Inicio</t>
  </si>
  <si>
    <t>(14)</t>
  </si>
  <si>
    <t>Prazo</t>
  </si>
  <si>
    <t>(15)</t>
  </si>
  <si>
    <t>Valor Contrato</t>
  </si>
  <si>
    <t>(16)</t>
  </si>
  <si>
    <t>Data Conclusão/Paralização</t>
  </si>
  <si>
    <t>(17)</t>
  </si>
  <si>
    <t>Prazo Aditado</t>
  </si>
  <si>
    <t>(18)</t>
  </si>
  <si>
    <t>Valor Aditado Acumulado</t>
  </si>
  <si>
    <t>(19)</t>
  </si>
  <si>
    <t>Natureza da Despesa</t>
  </si>
  <si>
    <t>(20)</t>
  </si>
  <si>
    <t>Valor Medido Acumulado</t>
  </si>
  <si>
    <t>(21)</t>
  </si>
  <si>
    <t>(22)</t>
  </si>
  <si>
    <t>Valor pago acumulado no exercício</t>
  </si>
  <si>
    <t>(23)</t>
  </si>
  <si>
    <t>Valor pago acumulado na Obra/Serviço</t>
  </si>
  <si>
    <t>(24)</t>
  </si>
  <si>
    <t>Situação</t>
  </si>
  <si>
    <t>(25)</t>
  </si>
  <si>
    <t>CONVÊNIO</t>
  </si>
  <si>
    <t>CONTRATO</t>
  </si>
  <si>
    <t>CONTRATADO</t>
  </si>
  <si>
    <t>ADITIVO</t>
  </si>
  <si>
    <t>OBRA OU SERVIÇO</t>
  </si>
  <si>
    <t>DESPESAS NO EXERCÍCIO</t>
  </si>
  <si>
    <t>UNIDADE: (1)</t>
  </si>
  <si>
    <t>MAPA DEMONSTRATIVO DE OBRAS E SERVIÇOS DE ENGENHARIA</t>
  </si>
  <si>
    <t>TRIBUNAL DE CIONTAS</t>
  </si>
  <si>
    <t>ESTADO DE PERNAMBUCO</t>
  </si>
  <si>
    <t>PREFEITURA MUNICIPAL</t>
  </si>
  <si>
    <t>EXERCÍCIO:</t>
  </si>
  <si>
    <t xml:space="preserve">PERÍODO REFERENCIAL: </t>
  </si>
  <si>
    <t>UNIDADE ORÇAMENTÁRIA:</t>
  </si>
  <si>
    <t>PREFEITURA MUNICIPAL INGAZEIRA</t>
  </si>
  <si>
    <t>180 DIAS</t>
  </si>
  <si>
    <t>Construção de Melhorias Sanitárias Domiciliares MSD Tipo 01 e 04</t>
  </si>
  <si>
    <t>443/2007</t>
  </si>
  <si>
    <t>Concluida</t>
  </si>
  <si>
    <t>1º TERMO ADITIVO</t>
  </si>
  <si>
    <t>2º TERMO ADITIVO</t>
  </si>
  <si>
    <t>3º TERMO ADITIVO</t>
  </si>
  <si>
    <t>4º TERMO ADITIVO</t>
  </si>
  <si>
    <t>5º TERMO ADITIVO</t>
  </si>
  <si>
    <t>6º TERMO ADITIVO</t>
  </si>
  <si>
    <t>Governo do Estado/Fundo Estadual de apoio ao Desenvolvimento Municipal-FEM</t>
  </si>
  <si>
    <t>TA-078/2013</t>
  </si>
  <si>
    <t>Construção de pavimentação em paralelepípedos graníticos  na Av. São José e Rua Olegário Lino de Morais, na Sede do Município</t>
  </si>
  <si>
    <t>Reforma de Canteiros  na Rua Aristaque José de Veras e Rua Albino Feitosa, na Sede do Município</t>
  </si>
  <si>
    <t>015/2013</t>
  </si>
  <si>
    <t>17.333.798/0001-96</t>
  </si>
  <si>
    <t>Praxedes Ltda EPP</t>
  </si>
  <si>
    <t>CC-009/2013</t>
  </si>
  <si>
    <t>TP-001/2013</t>
  </si>
  <si>
    <t>03.086.586/0001-47</t>
  </si>
  <si>
    <t>CONSBRASIL - Construtora Brasil Ltda</t>
  </si>
  <si>
    <t>026/2013</t>
  </si>
  <si>
    <t>CC-01/2013</t>
  </si>
  <si>
    <t>14.103.034/0001-16</t>
  </si>
  <si>
    <t>Construmais Construtora e Locadora de Maquinas Ltda</t>
  </si>
  <si>
    <t>180 Dias</t>
  </si>
  <si>
    <t>001/2013</t>
  </si>
  <si>
    <t>GENIVALDO DE SOUZA SILVA</t>
  </si>
  <si>
    <t>JONAS ROMERO DE MEDEIROS</t>
  </si>
  <si>
    <t>ENGENHEIRO</t>
  </si>
  <si>
    <t>SEC. DE OBRAS</t>
  </si>
  <si>
    <t>LUCIANO TORRES MARTINS</t>
  </si>
  <si>
    <t>PREFEITO</t>
  </si>
  <si>
    <t xml:space="preserve">Valor Pago acumulado no periodo                                   </t>
  </si>
  <si>
    <t>Academia da Saude</t>
  </si>
  <si>
    <t>RESOLUÇÃO TC N°     04/1997</t>
  </si>
  <si>
    <t>ANEXO II</t>
  </si>
  <si>
    <t>13,256,56</t>
  </si>
  <si>
    <t>136,708,44</t>
  </si>
  <si>
    <t>145,000,00</t>
  </si>
  <si>
    <t>285,202,06</t>
  </si>
  <si>
    <t>302,500,00</t>
  </si>
  <si>
    <t>MS</t>
  </si>
  <si>
    <t>ubs Ingazeira</t>
  </si>
  <si>
    <t>400,506,60</t>
  </si>
  <si>
    <t>TP-001/14</t>
  </si>
  <si>
    <t>17,614.228/0001-74</t>
  </si>
  <si>
    <t>Costa Lira Serviços e Transportes</t>
  </si>
  <si>
    <t>TP-001/2012</t>
  </si>
  <si>
    <t>TP-001-2012</t>
  </si>
  <si>
    <t>735/2007</t>
  </si>
  <si>
    <t>MS-FUNASA</t>
  </si>
  <si>
    <t>Reconstrução de melhorias habitacionais controle da doença de chagas</t>
  </si>
  <si>
    <t>147.757.518/o0001-89</t>
  </si>
  <si>
    <t>AGS CONSTRUTORA E PREMOLDADOS</t>
  </si>
  <si>
    <t>CC-009/2012</t>
  </si>
  <si>
    <t>Pavimentação sinalização e assecibilidade vila são jose e aurelio quincas</t>
  </si>
  <si>
    <t>026-2012</t>
  </si>
  <si>
    <t>Secretaria da cidade</t>
  </si>
  <si>
    <t>ms</t>
  </si>
  <si>
    <t>11616236/001-29</t>
  </si>
  <si>
    <t>qualimax construtora e locação de maquinas</t>
  </si>
  <si>
    <t>018-2012</t>
  </si>
  <si>
    <t>60 dias</t>
  </si>
  <si>
    <t>8° -180 dias</t>
  </si>
  <si>
    <t>construção de pavimento em parelepipedos granitico nas ruas simplicio alves  e saida para ingazeira lado A e b</t>
  </si>
  <si>
    <t>TA078-2014</t>
  </si>
  <si>
    <t>17,614.228/0001-7</t>
  </si>
  <si>
    <t>365 DIAS</t>
  </si>
  <si>
    <t>Concluido</t>
  </si>
  <si>
    <t>023/2014</t>
  </si>
  <si>
    <t>024/2014</t>
  </si>
  <si>
    <t>037/2014</t>
  </si>
  <si>
    <t>Secretaria das Cidades</t>
  </si>
  <si>
    <t xml:space="preserve"> </t>
  </si>
  <si>
    <t>Reconstrução da Praça do Distrito de Santa Rosa</t>
  </si>
  <si>
    <t>Reconstrução do Posto de Saude da Familia no Assentamento do Sítio Jorge</t>
  </si>
  <si>
    <t>Construção em paralelepipedos graniticos na Rua Auirelio Quincas, Travessas Aurelio Quincas, Nivonaldo Quirino e Vila São Jose</t>
  </si>
  <si>
    <t>Construção em paralelepipedos graniticos na Rua Padre Adelmo</t>
  </si>
  <si>
    <t>Construção em paralelepipedos graniticos na Rua Projetada 1, no Conjunto Habitacional Miguel Arraes de Alencar</t>
  </si>
  <si>
    <t>021/2014</t>
  </si>
  <si>
    <t>07/058/2014</t>
  </si>
  <si>
    <t>07.524.547/00001-35</t>
  </si>
  <si>
    <t>V§A Construtora Ltda</t>
  </si>
  <si>
    <t>025/2014</t>
  </si>
  <si>
    <t>026/2014</t>
  </si>
  <si>
    <t>180 D ias</t>
  </si>
  <si>
    <t>20.422.486/0001-63</t>
  </si>
  <si>
    <t>J§J Carvalho Construtora Ltda</t>
  </si>
  <si>
    <t>001/2012</t>
  </si>
  <si>
    <t>TOTAL</t>
  </si>
  <si>
    <t>Pavimentação e acessibiladade vila são jose,jose joaquin e av 20 de dez</t>
  </si>
  <si>
    <t>16-2012</t>
  </si>
  <si>
    <t>FEM</t>
  </si>
  <si>
    <t>11.616.235/0001-29</t>
  </si>
  <si>
    <t>22-2012</t>
  </si>
  <si>
    <t>6 MESES</t>
  </si>
  <si>
    <t>CC--012013</t>
  </si>
  <si>
    <t>ACADEMIA DA SAUDE</t>
  </si>
  <si>
    <t>26-2012</t>
  </si>
  <si>
    <t>34,996,39</t>
  </si>
  <si>
    <t>construmais construtora e locadora de maquinas lmtd</t>
  </si>
  <si>
    <t>04/042013</t>
  </si>
  <si>
    <t>180 dias</t>
  </si>
  <si>
    <t>andamento</t>
  </si>
  <si>
    <t>construção pavimentação em paralepipedo nas ruas simplicio alves e saida para ingazeira lado a e b</t>
  </si>
  <si>
    <t>78/2014</t>
  </si>
  <si>
    <t>17,614.228/001-7</t>
  </si>
  <si>
    <t>23-2014</t>
  </si>
  <si>
    <t>praça do distrito de santa rosa</t>
  </si>
  <si>
    <t>78-2014</t>
  </si>
  <si>
    <t>025-2014</t>
  </si>
  <si>
    <t>ANDAMNETO</t>
  </si>
  <si>
    <t>POSTO DE SAUDE SITIO JORGE</t>
  </si>
  <si>
    <t>ANDAMENTO</t>
  </si>
  <si>
    <t>07.524.547/0001-35</t>
  </si>
  <si>
    <t>021-2014</t>
  </si>
  <si>
    <t>01/01/2015 A 31/12/2015</t>
  </si>
  <si>
    <t>SECID</t>
  </si>
  <si>
    <t>27/2012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</si>
</sst>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5"/>
      <color indexed="8"/>
      <name val="Arial"/>
      <family val="2"/>
    </font>
    <font>
      <sz val="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Calibri"/>
      <family val="2"/>
    </font>
    <font>
      <sz val="5"/>
      <color theme="1"/>
      <name val="Arial"/>
      <family val="2"/>
    </font>
    <font>
      <sz val="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49" fontId="4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wrapText="1"/>
    </xf>
    <xf numFmtId="171" fontId="44" fillId="0" borderId="10" xfId="60" applyFont="1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171" fontId="44" fillId="0" borderId="10" xfId="6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171" fontId="0" fillId="0" borderId="0" xfId="60" applyFont="1" applyAlignment="1">
      <alignment/>
    </xf>
    <xf numFmtId="0" fontId="45" fillId="0" borderId="0" xfId="0" applyFont="1" applyAlignment="1">
      <alignment/>
    </xf>
    <xf numFmtId="171" fontId="44" fillId="0" borderId="10" xfId="60" applyFont="1" applyBorder="1" applyAlignment="1">
      <alignment horizontal="center"/>
    </xf>
    <xf numFmtId="14" fontId="44" fillId="0" borderId="10" xfId="0" applyNumberFormat="1" applyFont="1" applyBorder="1" applyAlignment="1">
      <alignment horizontal="center" vertical="center" wrapText="1"/>
    </xf>
    <xf numFmtId="171" fontId="45" fillId="0" borderId="0" xfId="60" applyFont="1" applyAlignment="1">
      <alignment/>
    </xf>
    <xf numFmtId="171" fontId="44" fillId="0" borderId="0" xfId="60" applyFont="1" applyAlignment="1">
      <alignment/>
    </xf>
    <xf numFmtId="171" fontId="44" fillId="0" borderId="10" xfId="60" applyFont="1" applyBorder="1" applyAlignment="1">
      <alignment vertical="center" wrapText="1"/>
    </xf>
    <xf numFmtId="171" fontId="44" fillId="0" borderId="10" xfId="6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167" fontId="44" fillId="0" borderId="10" xfId="60" applyNumberFormat="1" applyFont="1" applyBorder="1" applyAlignment="1">
      <alignment vertical="center" wrapText="1"/>
    </xf>
    <xf numFmtId="171" fontId="45" fillId="0" borderId="0" xfId="60" applyFont="1" applyAlignment="1">
      <alignment/>
    </xf>
    <xf numFmtId="0" fontId="44" fillId="0" borderId="0" xfId="0" applyFont="1" applyAlignment="1">
      <alignment/>
    </xf>
    <xf numFmtId="171" fontId="44" fillId="0" borderId="0" xfId="60" applyFont="1" applyAlignment="1">
      <alignment/>
    </xf>
    <xf numFmtId="0" fontId="44" fillId="0" borderId="0" xfId="0" applyFont="1" applyAlignment="1">
      <alignment horizontal="left"/>
    </xf>
    <xf numFmtId="171" fontId="44" fillId="0" borderId="10" xfId="60" applyFont="1" applyBorder="1" applyAlignment="1" quotePrefix="1">
      <alignment vertical="center"/>
    </xf>
    <xf numFmtId="4" fontId="44" fillId="0" borderId="10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 wrapText="1"/>
    </xf>
    <xf numFmtId="171" fontId="44" fillId="0" borderId="0" xfId="6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49" fontId="49" fillId="0" borderId="10" xfId="0" applyNumberFormat="1" applyFont="1" applyBorder="1" applyAlignment="1">
      <alignment horizontal="center"/>
    </xf>
    <xf numFmtId="171" fontId="49" fillId="0" borderId="10" xfId="60" applyFont="1" applyBorder="1" applyAlignment="1">
      <alignment vertical="center"/>
    </xf>
    <xf numFmtId="171" fontId="49" fillId="0" borderId="10" xfId="60" applyFont="1" applyBorder="1" applyAlignment="1">
      <alignment vertical="center" wrapText="1"/>
    </xf>
    <xf numFmtId="171" fontId="49" fillId="0" borderId="10" xfId="60" applyFont="1" applyBorder="1" applyAlignment="1">
      <alignment horizontal="center" vertical="center" wrapText="1"/>
    </xf>
    <xf numFmtId="171" fontId="50" fillId="0" borderId="10" xfId="60" applyFont="1" applyBorder="1" applyAlignment="1">
      <alignment/>
    </xf>
    <xf numFmtId="2" fontId="44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1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17" fontId="44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161925</xdr:rowOff>
    </xdr:from>
    <xdr:to>
      <xdr:col>11</xdr:col>
      <xdr:colOff>28575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5725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H51"/>
  <sheetViews>
    <sheetView showGridLines="0" tabSelected="1" zoomScale="120" zoomScaleNormal="120" zoomScalePageLayoutView="0" workbookViewId="0" topLeftCell="A37">
      <selection activeCell="A38" sqref="A38"/>
    </sheetView>
  </sheetViews>
  <sheetFormatPr defaultColWidth="9.140625" defaultRowHeight="15"/>
  <cols>
    <col min="1" max="1" width="7.140625" style="1" customWidth="1"/>
    <col min="2" max="2" width="6.421875" style="1" customWidth="1"/>
    <col min="3" max="3" width="5.7109375" style="1" customWidth="1"/>
    <col min="4" max="4" width="8.8515625" style="1" customWidth="1"/>
    <col min="5" max="5" width="8.00390625" style="1" customWidth="1"/>
    <col min="6" max="6" width="7.421875" style="1" customWidth="1"/>
    <col min="7" max="8" width="7.00390625" style="1" customWidth="1"/>
    <col min="9" max="9" width="5.57421875" style="31" customWidth="1"/>
    <col min="10" max="10" width="7.7109375" style="1" customWidth="1"/>
    <col min="11" max="11" width="6.28125" style="1" customWidth="1"/>
    <col min="12" max="12" width="7.8515625" style="23" customWidth="1"/>
    <col min="13" max="13" width="3.421875" style="1" customWidth="1"/>
    <col min="14" max="14" width="4.57421875" style="1" customWidth="1"/>
    <col min="15" max="15" width="4.8515625" style="1" customWidth="1"/>
    <col min="16" max="16" width="6.00390625" style="1" customWidth="1"/>
    <col min="17" max="17" width="8.8515625" style="1" customWidth="1"/>
    <col min="18" max="18" width="8.28125" style="1" customWidth="1"/>
    <col min="19" max="19" width="8.57421875" style="1" customWidth="1"/>
    <col min="20" max="20" width="6.421875" style="46" customWidth="1"/>
    <col min="21" max="21" width="7.28125" style="1" customWidth="1"/>
    <col min="22" max="34" width="9.140625" style="1" customWidth="1"/>
  </cols>
  <sheetData>
    <row r="8" spans="1:21" ht="18">
      <c r="A8" s="58" t="s">
        <v>49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18">
      <c r="A9" s="58" t="s">
        <v>48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18">
      <c r="A10" s="58" t="s">
        <v>90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ht="18">
      <c r="A11" s="58" t="s">
        <v>91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ht="18">
      <c r="A12" s="58" t="s">
        <v>47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4" spans="1:14" ht="15">
      <c r="A14" s="7" t="s">
        <v>46</v>
      </c>
      <c r="B14" s="8"/>
      <c r="C14" s="8"/>
      <c r="D14" s="60" t="s">
        <v>54</v>
      </c>
      <c r="E14" s="60"/>
      <c r="F14" s="60"/>
      <c r="G14" s="60"/>
      <c r="H14" s="59" t="s">
        <v>51</v>
      </c>
      <c r="I14" s="59"/>
      <c r="J14" s="7"/>
      <c r="K14" s="7"/>
      <c r="L14" s="22"/>
      <c r="M14" s="59">
        <v>2015</v>
      </c>
      <c r="N14" s="59"/>
    </row>
    <row r="15" spans="1:15" ht="15">
      <c r="A15" s="34" t="s">
        <v>53</v>
      </c>
      <c r="B15" s="7"/>
      <c r="C15" s="9"/>
      <c r="D15" s="60" t="s">
        <v>50</v>
      </c>
      <c r="E15" s="60"/>
      <c r="F15" s="60"/>
      <c r="G15" s="60"/>
      <c r="H15" s="59" t="s">
        <v>52</v>
      </c>
      <c r="I15" s="59"/>
      <c r="J15" s="59"/>
      <c r="K15" s="59"/>
      <c r="L15" s="59"/>
      <c r="M15" s="19" t="s">
        <v>172</v>
      </c>
      <c r="N15" s="19"/>
      <c r="O15" s="19"/>
    </row>
    <row r="17" spans="1:21" ht="15">
      <c r="A17" s="61" t="s">
        <v>44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 t="s">
        <v>45</v>
      </c>
      <c r="Q17" s="62"/>
      <c r="R17" s="62"/>
      <c r="S17" s="62"/>
      <c r="T17" s="63" t="s">
        <v>36</v>
      </c>
      <c r="U17" s="64" t="s">
        <v>38</v>
      </c>
    </row>
    <row r="18" spans="1:21" ht="15" customHeight="1">
      <c r="A18" s="65" t="s">
        <v>0</v>
      </c>
      <c r="B18" s="65" t="s">
        <v>1</v>
      </c>
      <c r="C18" s="62" t="s">
        <v>40</v>
      </c>
      <c r="D18" s="62"/>
      <c r="E18" s="62"/>
      <c r="F18" s="62"/>
      <c r="G18" s="62" t="s">
        <v>42</v>
      </c>
      <c r="H18" s="62"/>
      <c r="I18" s="62" t="s">
        <v>41</v>
      </c>
      <c r="J18" s="62"/>
      <c r="K18" s="62"/>
      <c r="L18" s="62"/>
      <c r="M18" s="62"/>
      <c r="N18" s="62" t="s">
        <v>43</v>
      </c>
      <c r="O18" s="62"/>
      <c r="P18" s="64" t="s">
        <v>29</v>
      </c>
      <c r="Q18" s="64" t="s">
        <v>31</v>
      </c>
      <c r="R18" s="64" t="s">
        <v>88</v>
      </c>
      <c r="S18" s="64" t="s">
        <v>34</v>
      </c>
      <c r="T18" s="63"/>
      <c r="U18" s="64"/>
    </row>
    <row r="19" spans="1:24" ht="57.75">
      <c r="A19" s="66"/>
      <c r="B19" s="66"/>
      <c r="C19" s="15" t="s">
        <v>4</v>
      </c>
      <c r="D19" s="15" t="s">
        <v>6</v>
      </c>
      <c r="E19" s="15" t="s">
        <v>8</v>
      </c>
      <c r="F19" s="15" t="s">
        <v>10</v>
      </c>
      <c r="G19" s="15" t="s">
        <v>12</v>
      </c>
      <c r="H19" s="15" t="s">
        <v>14</v>
      </c>
      <c r="I19" s="15" t="s">
        <v>4</v>
      </c>
      <c r="J19" s="15" t="s">
        <v>17</v>
      </c>
      <c r="K19" s="15" t="s">
        <v>19</v>
      </c>
      <c r="L19" s="25" t="s">
        <v>21</v>
      </c>
      <c r="M19" s="15" t="s">
        <v>23</v>
      </c>
      <c r="N19" s="15" t="s">
        <v>25</v>
      </c>
      <c r="O19" s="15" t="s">
        <v>27</v>
      </c>
      <c r="P19" s="64"/>
      <c r="Q19" s="64"/>
      <c r="R19" s="64"/>
      <c r="S19" s="64"/>
      <c r="T19" s="63"/>
      <c r="U19" s="64"/>
      <c r="V19" s="2"/>
      <c r="W19" s="2"/>
      <c r="X19" s="2"/>
    </row>
    <row r="20" spans="1:34" s="4" customFormat="1" ht="15">
      <c r="A20" s="29" t="s">
        <v>2</v>
      </c>
      <c r="B20" s="5" t="s">
        <v>3</v>
      </c>
      <c r="C20" s="5" t="s">
        <v>5</v>
      </c>
      <c r="D20" s="5" t="s">
        <v>7</v>
      </c>
      <c r="E20" s="5" t="s">
        <v>9</v>
      </c>
      <c r="F20" s="5" t="s">
        <v>11</v>
      </c>
      <c r="G20" s="5" t="s">
        <v>13</v>
      </c>
      <c r="H20" s="5" t="s">
        <v>15</v>
      </c>
      <c r="I20" s="5" t="s">
        <v>16</v>
      </c>
      <c r="J20" s="5" t="s">
        <v>18</v>
      </c>
      <c r="K20" s="5" t="s">
        <v>20</v>
      </c>
      <c r="L20" s="20" t="s">
        <v>22</v>
      </c>
      <c r="M20" s="5" t="s">
        <v>24</v>
      </c>
      <c r="N20" s="5" t="s">
        <v>26</v>
      </c>
      <c r="O20" s="5" t="s">
        <v>28</v>
      </c>
      <c r="P20" s="5" t="s">
        <v>30</v>
      </c>
      <c r="Q20" s="5" t="s">
        <v>32</v>
      </c>
      <c r="R20" s="5" t="s">
        <v>33</v>
      </c>
      <c r="S20" s="5" t="s">
        <v>35</v>
      </c>
      <c r="T20" s="47" t="s">
        <v>37</v>
      </c>
      <c r="U20" s="5" t="s">
        <v>39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21" ht="55.5" customHeight="1">
      <c r="A21" s="15" t="s">
        <v>104</v>
      </c>
      <c r="B21" s="56" t="s">
        <v>107</v>
      </c>
      <c r="C21" s="12" t="s">
        <v>105</v>
      </c>
      <c r="D21" s="15" t="s">
        <v>106</v>
      </c>
      <c r="E21" s="14">
        <v>350000</v>
      </c>
      <c r="F21" s="14">
        <v>13256.56</v>
      </c>
      <c r="G21" s="15" t="s">
        <v>108</v>
      </c>
      <c r="H21" s="15" t="s">
        <v>109</v>
      </c>
      <c r="I21" s="54" t="s">
        <v>144</v>
      </c>
      <c r="J21" s="16">
        <v>41271</v>
      </c>
      <c r="K21" s="12" t="s">
        <v>55</v>
      </c>
      <c r="L21" s="14">
        <v>363256.56</v>
      </c>
      <c r="M21" s="15"/>
      <c r="N21" s="13" t="s">
        <v>80</v>
      </c>
      <c r="O21" s="52"/>
      <c r="P21" s="17">
        <v>449051</v>
      </c>
      <c r="Q21" s="14">
        <v>312984.66</v>
      </c>
      <c r="R21" s="14">
        <v>0</v>
      </c>
      <c r="S21" s="42">
        <v>0</v>
      </c>
      <c r="T21" s="48">
        <v>312984.66</v>
      </c>
      <c r="U21" s="15" t="s">
        <v>124</v>
      </c>
    </row>
    <row r="22" spans="1:21" ht="72" customHeight="1">
      <c r="A22" s="15" t="s">
        <v>147</v>
      </c>
      <c r="B22" s="56" t="s">
        <v>146</v>
      </c>
      <c r="C22" s="12" t="s">
        <v>174</v>
      </c>
      <c r="D22" s="15" t="s">
        <v>173</v>
      </c>
      <c r="E22" s="14"/>
      <c r="F22" s="14"/>
      <c r="G22" s="15" t="s">
        <v>149</v>
      </c>
      <c r="H22" s="15" t="s">
        <v>116</v>
      </c>
      <c r="I22" s="54" t="s">
        <v>150</v>
      </c>
      <c r="J22" s="16">
        <v>41144</v>
      </c>
      <c r="K22" s="12" t="s">
        <v>151</v>
      </c>
      <c r="L22" s="14">
        <v>135456.57</v>
      </c>
      <c r="M22" s="15"/>
      <c r="N22" s="13">
        <v>449051</v>
      </c>
      <c r="O22" s="52"/>
      <c r="P22" s="17">
        <v>449051</v>
      </c>
      <c r="Q22" s="14">
        <v>84055.66</v>
      </c>
      <c r="R22" s="14">
        <v>84055.66</v>
      </c>
      <c r="S22" s="42">
        <v>84055.66</v>
      </c>
      <c r="T22" s="48">
        <v>84055.66</v>
      </c>
      <c r="U22" s="15" t="s">
        <v>124</v>
      </c>
    </row>
    <row r="23" spans="1:24" ht="67.5">
      <c r="A23" s="15" t="s">
        <v>103</v>
      </c>
      <c r="B23" s="10" t="s">
        <v>56</v>
      </c>
      <c r="C23" s="12" t="s">
        <v>57</v>
      </c>
      <c r="D23" s="15" t="s">
        <v>92</v>
      </c>
      <c r="E23" s="14">
        <v>300000</v>
      </c>
      <c r="F23" s="14">
        <v>8838.78</v>
      </c>
      <c r="G23" s="15" t="s">
        <v>108</v>
      </c>
      <c r="H23" s="15" t="s">
        <v>109</v>
      </c>
      <c r="I23" s="55" t="str">
        <f>I21</f>
        <v>001/2012</v>
      </c>
      <c r="J23" s="16"/>
      <c r="K23" s="12" t="str">
        <f>K21</f>
        <v>180 DIAS</v>
      </c>
      <c r="L23" s="14">
        <v>306689.57</v>
      </c>
      <c r="M23" s="15"/>
      <c r="N23" s="12" t="s">
        <v>80</v>
      </c>
      <c r="O23" s="52"/>
      <c r="P23" s="17">
        <v>449051</v>
      </c>
      <c r="Q23" s="43">
        <v>306074.87</v>
      </c>
      <c r="R23" s="14">
        <v>69996.2</v>
      </c>
      <c r="S23" s="14">
        <v>157554.4</v>
      </c>
      <c r="T23" s="48">
        <v>306074.87</v>
      </c>
      <c r="U23" s="15" t="s">
        <v>124</v>
      </c>
      <c r="X23" s="1" t="s">
        <v>129</v>
      </c>
    </row>
    <row r="24" spans="1:21" ht="107.25">
      <c r="A24" s="15" t="s">
        <v>72</v>
      </c>
      <c r="B24" s="15" t="s">
        <v>68</v>
      </c>
      <c r="C24" s="25" t="s">
        <v>66</v>
      </c>
      <c r="D24" s="15" t="s">
        <v>65</v>
      </c>
      <c r="E24" s="24" t="s">
        <v>93</v>
      </c>
      <c r="F24" s="37">
        <v>8291.56</v>
      </c>
      <c r="G24" s="13" t="s">
        <v>70</v>
      </c>
      <c r="H24" s="15" t="s">
        <v>71</v>
      </c>
      <c r="I24" s="15" t="s">
        <v>69</v>
      </c>
      <c r="J24" s="27">
        <v>41408</v>
      </c>
      <c r="K24" s="13" t="s">
        <v>55</v>
      </c>
      <c r="L24" s="24" t="s">
        <v>94</v>
      </c>
      <c r="M24" s="15"/>
      <c r="N24" s="28" t="s">
        <v>80</v>
      </c>
      <c r="O24" s="26"/>
      <c r="P24" s="15">
        <v>449051</v>
      </c>
      <c r="Q24" s="24">
        <v>121615.77</v>
      </c>
      <c r="R24" s="24">
        <v>42625.67</v>
      </c>
      <c r="S24" s="24">
        <v>42625.67</v>
      </c>
      <c r="T24" s="49">
        <v>121615.77</v>
      </c>
      <c r="U24" s="15" t="s">
        <v>124</v>
      </c>
    </row>
    <row r="25" spans="1:21" ht="123.75">
      <c r="A25" s="15" t="s">
        <v>73</v>
      </c>
      <c r="B25" s="15" t="s">
        <v>67</v>
      </c>
      <c r="C25" s="25" t="str">
        <f>C24</f>
        <v>TA-078/2013</v>
      </c>
      <c r="D25" s="15" t="s">
        <v>65</v>
      </c>
      <c r="E25" s="24" t="s">
        <v>95</v>
      </c>
      <c r="F25" s="24">
        <v>17297.94</v>
      </c>
      <c r="G25" s="13" t="s">
        <v>74</v>
      </c>
      <c r="H25" s="15" t="s">
        <v>75</v>
      </c>
      <c r="I25" s="15" t="s">
        <v>76</v>
      </c>
      <c r="J25" s="27">
        <v>41528</v>
      </c>
      <c r="K25" s="13" t="s">
        <v>55</v>
      </c>
      <c r="L25" s="24" t="s">
        <v>96</v>
      </c>
      <c r="M25" s="15"/>
      <c r="N25" s="28" t="s">
        <v>80</v>
      </c>
      <c r="O25" s="26"/>
      <c r="P25" s="15">
        <v>449051</v>
      </c>
      <c r="Q25" s="24">
        <v>198268.82</v>
      </c>
      <c r="R25" s="24">
        <v>38730.73</v>
      </c>
      <c r="S25" s="24">
        <v>236999.55</v>
      </c>
      <c r="T25" s="49">
        <v>236969.75</v>
      </c>
      <c r="U25" s="15" t="s">
        <v>124</v>
      </c>
    </row>
    <row r="26" spans="1:34" s="33" customFormat="1" ht="66">
      <c r="A26" s="15" t="s">
        <v>77</v>
      </c>
      <c r="B26" s="15" t="s">
        <v>89</v>
      </c>
      <c r="C26" s="15" t="s">
        <v>112</v>
      </c>
      <c r="D26" s="15" t="s">
        <v>114</v>
      </c>
      <c r="E26" s="25">
        <v>100000</v>
      </c>
      <c r="F26" s="25">
        <v>34996.39</v>
      </c>
      <c r="G26" s="15" t="s">
        <v>78</v>
      </c>
      <c r="H26" s="15" t="s">
        <v>79</v>
      </c>
      <c r="I26" s="15" t="s">
        <v>81</v>
      </c>
      <c r="J26" s="21"/>
      <c r="K26" s="15" t="s">
        <v>80</v>
      </c>
      <c r="L26" s="25">
        <v>134996.39</v>
      </c>
      <c r="M26" s="15"/>
      <c r="N26" s="28" t="s">
        <v>80</v>
      </c>
      <c r="O26" s="26"/>
      <c r="P26" s="15">
        <v>449051</v>
      </c>
      <c r="Q26" s="25">
        <v>106874.34</v>
      </c>
      <c r="R26" s="25">
        <v>25437.59</v>
      </c>
      <c r="S26" s="25">
        <v>25437.59</v>
      </c>
      <c r="T26" s="50">
        <v>106869.33</v>
      </c>
      <c r="U26" s="15" t="s">
        <v>58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s="33" customFormat="1" ht="107.25">
      <c r="A27" s="15"/>
      <c r="B27" s="15" t="s">
        <v>120</v>
      </c>
      <c r="C27" s="15" t="s">
        <v>121</v>
      </c>
      <c r="D27" s="15" t="s">
        <v>65</v>
      </c>
      <c r="E27" s="45">
        <v>92610</v>
      </c>
      <c r="F27" s="25">
        <v>2983.93</v>
      </c>
      <c r="G27" s="15" t="s">
        <v>122</v>
      </c>
      <c r="H27" s="15" t="s">
        <v>102</v>
      </c>
      <c r="I27" s="15" t="s">
        <v>125</v>
      </c>
      <c r="J27" s="21">
        <v>41891</v>
      </c>
      <c r="K27" s="15" t="s">
        <v>123</v>
      </c>
      <c r="L27" s="25">
        <v>92583.97</v>
      </c>
      <c r="M27" s="15"/>
      <c r="N27" s="28" t="s">
        <v>80</v>
      </c>
      <c r="O27" s="26"/>
      <c r="P27" s="15">
        <v>449051</v>
      </c>
      <c r="Q27" s="25">
        <v>24680</v>
      </c>
      <c r="R27" s="25">
        <v>24680</v>
      </c>
      <c r="S27" s="25">
        <v>24680</v>
      </c>
      <c r="T27" s="50">
        <v>24680</v>
      </c>
      <c r="U27" s="15" t="s">
        <v>124</v>
      </c>
      <c r="V27" s="32"/>
      <c r="W27" s="32"/>
      <c r="X27" s="32" t="s">
        <v>129</v>
      </c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s="33" customFormat="1" ht="57.75">
      <c r="A28" s="15"/>
      <c r="B28" s="15" t="s">
        <v>130</v>
      </c>
      <c r="C28" s="15" t="s">
        <v>121</v>
      </c>
      <c r="D28" s="15" t="s">
        <v>65</v>
      </c>
      <c r="E28" s="25">
        <v>296005.59</v>
      </c>
      <c r="F28" s="25">
        <v>22690.51</v>
      </c>
      <c r="G28" s="15" t="s">
        <v>122</v>
      </c>
      <c r="H28" s="15" t="s">
        <v>102</v>
      </c>
      <c r="I28" s="15" t="s">
        <v>139</v>
      </c>
      <c r="J28" s="21">
        <v>41901</v>
      </c>
      <c r="K28" s="15" t="s">
        <v>123</v>
      </c>
      <c r="L28" s="25">
        <v>309115.03</v>
      </c>
      <c r="M28" s="15"/>
      <c r="N28" s="28" t="s">
        <v>80</v>
      </c>
      <c r="O28" s="26"/>
      <c r="P28" s="15">
        <v>449051</v>
      </c>
      <c r="Q28" s="25">
        <v>108382.28</v>
      </c>
      <c r="R28" s="25">
        <v>108382.28</v>
      </c>
      <c r="S28" s="25">
        <v>108382.28</v>
      </c>
      <c r="T28" s="50">
        <v>196981.26</v>
      </c>
      <c r="U28" s="15" t="s">
        <v>124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33" customFormat="1" ht="74.25">
      <c r="A29" s="15"/>
      <c r="B29" s="15" t="s">
        <v>131</v>
      </c>
      <c r="C29" s="15" t="s">
        <v>121</v>
      </c>
      <c r="D29" s="15" t="s">
        <v>65</v>
      </c>
      <c r="E29" s="25">
        <v>64198.35</v>
      </c>
      <c r="F29" s="25">
        <v>2881.24</v>
      </c>
      <c r="G29" s="15" t="s">
        <v>137</v>
      </c>
      <c r="H29" s="15" t="s">
        <v>138</v>
      </c>
      <c r="I29" s="15" t="s">
        <v>135</v>
      </c>
      <c r="J29" s="21" t="s">
        <v>136</v>
      </c>
      <c r="K29" s="15" t="s">
        <v>123</v>
      </c>
      <c r="L29" s="25">
        <v>63340.04</v>
      </c>
      <c r="M29" s="15"/>
      <c r="N29" s="28" t="s">
        <v>80</v>
      </c>
      <c r="O29" s="26"/>
      <c r="P29" s="15">
        <v>449051</v>
      </c>
      <c r="Q29" s="25">
        <v>37118.36</v>
      </c>
      <c r="R29" s="25">
        <v>19000</v>
      </c>
      <c r="S29" s="25">
        <v>19000</v>
      </c>
      <c r="T29" s="50">
        <v>37118.36</v>
      </c>
      <c r="U29" s="15" t="s">
        <v>124</v>
      </c>
      <c r="V29" s="32"/>
      <c r="W29" s="32" t="s">
        <v>129</v>
      </c>
      <c r="X29" s="32" t="s">
        <v>129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s="33" customFormat="1" ht="74.25">
      <c r="A30" s="15" t="s">
        <v>110</v>
      </c>
      <c r="B30" s="15" t="s">
        <v>111</v>
      </c>
      <c r="C30" s="15" t="s">
        <v>112</v>
      </c>
      <c r="D30" s="15" t="s">
        <v>113</v>
      </c>
      <c r="E30" s="44">
        <v>90000</v>
      </c>
      <c r="F30" s="25">
        <v>20000</v>
      </c>
      <c r="G30" s="15" t="s">
        <v>115</v>
      </c>
      <c r="H30" s="15" t="s">
        <v>116</v>
      </c>
      <c r="I30" s="15" t="s">
        <v>117</v>
      </c>
      <c r="J30" s="21">
        <v>41114</v>
      </c>
      <c r="K30" s="15" t="s">
        <v>118</v>
      </c>
      <c r="L30" s="25">
        <v>110000</v>
      </c>
      <c r="M30" s="15"/>
      <c r="N30" s="28" t="s">
        <v>119</v>
      </c>
      <c r="O30" s="26"/>
      <c r="P30" s="15">
        <v>449051</v>
      </c>
      <c r="Q30" s="25">
        <v>109930.69</v>
      </c>
      <c r="R30" s="25">
        <v>57936.46</v>
      </c>
      <c r="S30" s="25">
        <v>57936.46</v>
      </c>
      <c r="T30" s="50">
        <v>109930.69</v>
      </c>
      <c r="U30" s="15" t="s">
        <v>124</v>
      </c>
      <c r="V30" s="32"/>
      <c r="W30" s="32"/>
      <c r="X30" s="32" t="s">
        <v>129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1:34" s="33" customFormat="1" ht="99">
      <c r="A31" s="15"/>
      <c r="B31" s="15" t="s">
        <v>160</v>
      </c>
      <c r="C31" s="15" t="s">
        <v>161</v>
      </c>
      <c r="D31" s="15" t="s">
        <v>148</v>
      </c>
      <c r="E31" s="44">
        <v>92000</v>
      </c>
      <c r="F31" s="25">
        <v>2983.93</v>
      </c>
      <c r="G31" s="15" t="s">
        <v>162</v>
      </c>
      <c r="H31" s="15" t="s">
        <v>102</v>
      </c>
      <c r="I31" s="15" t="s">
        <v>163</v>
      </c>
      <c r="J31" s="21">
        <v>41891</v>
      </c>
      <c r="K31" s="15">
        <v>365</v>
      </c>
      <c r="L31" s="25">
        <v>92583.97</v>
      </c>
      <c r="M31" s="15"/>
      <c r="N31" s="28" t="s">
        <v>119</v>
      </c>
      <c r="O31" s="26"/>
      <c r="P31" s="15">
        <v>449051</v>
      </c>
      <c r="Q31" s="25">
        <v>59905.38</v>
      </c>
      <c r="R31" s="25">
        <v>59905.38</v>
      </c>
      <c r="S31" s="25">
        <v>59905.38</v>
      </c>
      <c r="T31" s="50">
        <v>65265.77</v>
      </c>
      <c r="U31" s="15" t="s">
        <v>159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21" ht="43.5" customHeight="1">
      <c r="A32" s="12" t="s">
        <v>100</v>
      </c>
      <c r="B32" s="15" t="s">
        <v>98</v>
      </c>
      <c r="C32" s="12"/>
      <c r="D32" s="17" t="s">
        <v>97</v>
      </c>
      <c r="E32" s="14" t="s">
        <v>99</v>
      </c>
      <c r="F32" s="14">
        <v>0</v>
      </c>
      <c r="G32" s="15" t="s">
        <v>101</v>
      </c>
      <c r="H32" s="13" t="s">
        <v>102</v>
      </c>
      <c r="I32" s="17" t="s">
        <v>117</v>
      </c>
      <c r="J32" s="16">
        <v>41624</v>
      </c>
      <c r="K32" s="12" t="s">
        <v>80</v>
      </c>
      <c r="L32" s="14">
        <v>400506.7</v>
      </c>
      <c r="M32" s="12"/>
      <c r="N32" s="12">
        <v>180</v>
      </c>
      <c r="O32" s="12"/>
      <c r="P32" s="17">
        <v>449051</v>
      </c>
      <c r="Q32" s="14">
        <v>299035.5</v>
      </c>
      <c r="R32" s="14">
        <v>220580.71</v>
      </c>
      <c r="S32" s="14">
        <v>0</v>
      </c>
      <c r="T32" s="48">
        <f>Q32</f>
        <v>299035.5</v>
      </c>
      <c r="U32" s="15" t="s">
        <v>124</v>
      </c>
    </row>
    <row r="33" spans="1:21" ht="43.5" customHeight="1">
      <c r="A33" s="12"/>
      <c r="B33" s="15" t="s">
        <v>164</v>
      </c>
      <c r="C33" s="12" t="s">
        <v>165</v>
      </c>
      <c r="D33" s="17" t="s">
        <v>148</v>
      </c>
      <c r="E33" s="14">
        <v>296005.59</v>
      </c>
      <c r="F33" s="14">
        <v>22690.51</v>
      </c>
      <c r="G33" s="15" t="s">
        <v>101</v>
      </c>
      <c r="H33" s="13" t="s">
        <v>102</v>
      </c>
      <c r="I33" s="17" t="s">
        <v>166</v>
      </c>
      <c r="J33" s="16">
        <v>41901</v>
      </c>
      <c r="K33" s="12">
        <v>365</v>
      </c>
      <c r="L33" s="14">
        <v>309115.03</v>
      </c>
      <c r="M33" s="12"/>
      <c r="N33" s="12"/>
      <c r="O33" s="12"/>
      <c r="P33" s="17">
        <v>449051</v>
      </c>
      <c r="Q33" s="14">
        <v>81555.51</v>
      </c>
      <c r="R33" s="14">
        <v>81555.51</v>
      </c>
      <c r="S33" s="14">
        <v>81555.51</v>
      </c>
      <c r="T33" s="48">
        <v>169551.33</v>
      </c>
      <c r="U33" s="15" t="s">
        <v>167</v>
      </c>
    </row>
    <row r="34" spans="1:24" ht="66">
      <c r="A34" s="12"/>
      <c r="B34" s="15" t="s">
        <v>133</v>
      </c>
      <c r="C34" s="12" t="s">
        <v>125</v>
      </c>
      <c r="D34" s="15" t="s">
        <v>128</v>
      </c>
      <c r="E34" s="14">
        <v>125000</v>
      </c>
      <c r="F34" s="14">
        <v>16197.01</v>
      </c>
      <c r="G34" s="15" t="s">
        <v>101</v>
      </c>
      <c r="H34" s="13" t="s">
        <v>102</v>
      </c>
      <c r="I34" s="17" t="s">
        <v>125</v>
      </c>
      <c r="J34" s="16">
        <v>41891</v>
      </c>
      <c r="K34" s="12" t="s">
        <v>80</v>
      </c>
      <c r="L34" s="14">
        <v>140104.08</v>
      </c>
      <c r="M34" s="12"/>
      <c r="N34" s="53" t="s">
        <v>80</v>
      </c>
      <c r="O34" s="12"/>
      <c r="P34" s="17">
        <v>449051</v>
      </c>
      <c r="Q34" s="14">
        <v>29429.28</v>
      </c>
      <c r="R34" s="14">
        <v>29429.28</v>
      </c>
      <c r="S34" s="14">
        <v>29429.28</v>
      </c>
      <c r="T34" s="48">
        <v>29429.28</v>
      </c>
      <c r="U34" s="15" t="s">
        <v>124</v>
      </c>
      <c r="W34" s="1" t="s">
        <v>129</v>
      </c>
      <c r="X34" s="1" t="s">
        <v>129</v>
      </c>
    </row>
    <row r="35" spans="1:21" ht="57.75">
      <c r="A35" s="12" t="s">
        <v>152</v>
      </c>
      <c r="B35" s="15" t="s">
        <v>153</v>
      </c>
      <c r="C35" s="12" t="s">
        <v>154</v>
      </c>
      <c r="D35" s="15" t="s">
        <v>97</v>
      </c>
      <c r="E35" s="14">
        <v>100000</v>
      </c>
      <c r="F35" s="14" t="s">
        <v>155</v>
      </c>
      <c r="G35" s="15"/>
      <c r="H35" s="13" t="s">
        <v>156</v>
      </c>
      <c r="I35" s="57">
        <v>41275</v>
      </c>
      <c r="J35" s="16" t="s">
        <v>157</v>
      </c>
      <c r="K35" s="12" t="s">
        <v>158</v>
      </c>
      <c r="L35" s="14">
        <v>134996.39</v>
      </c>
      <c r="M35" s="12"/>
      <c r="N35" s="53"/>
      <c r="O35" s="12"/>
      <c r="P35" s="17">
        <v>449051</v>
      </c>
      <c r="Q35" s="14">
        <v>106874.34</v>
      </c>
      <c r="R35" s="14">
        <v>25437.59</v>
      </c>
      <c r="S35" s="14">
        <v>25437.59</v>
      </c>
      <c r="T35" s="48">
        <v>106869.33</v>
      </c>
      <c r="U35" s="15" t="s">
        <v>124</v>
      </c>
    </row>
    <row r="36" spans="1:24" ht="123.75">
      <c r="A36" s="12"/>
      <c r="B36" s="15" t="s">
        <v>132</v>
      </c>
      <c r="C36" s="12" t="s">
        <v>126</v>
      </c>
      <c r="D36" s="15" t="s">
        <v>128</v>
      </c>
      <c r="E36" s="14">
        <v>134000</v>
      </c>
      <c r="F36" s="14">
        <v>14996.48</v>
      </c>
      <c r="G36" s="15" t="s">
        <v>101</v>
      </c>
      <c r="H36" s="13" t="s">
        <v>102</v>
      </c>
      <c r="I36" s="17" t="s">
        <v>125</v>
      </c>
      <c r="J36" s="16">
        <v>41891</v>
      </c>
      <c r="K36" s="12" t="s">
        <v>80</v>
      </c>
      <c r="L36" s="14">
        <v>147842.46</v>
      </c>
      <c r="M36" s="12"/>
      <c r="N36" s="53" t="s">
        <v>80</v>
      </c>
      <c r="O36" s="12"/>
      <c r="P36" s="17">
        <v>449051</v>
      </c>
      <c r="Q36" s="14">
        <v>31077.46</v>
      </c>
      <c r="R36" s="14">
        <v>31077.46</v>
      </c>
      <c r="S36" s="14">
        <v>31077.46</v>
      </c>
      <c r="T36" s="48">
        <v>31077.46</v>
      </c>
      <c r="U36" s="15" t="s">
        <v>124</v>
      </c>
      <c r="X36" s="1" t="s">
        <v>129</v>
      </c>
    </row>
    <row r="37" spans="1:21" ht="41.25">
      <c r="A37" s="12"/>
      <c r="B37" s="15" t="s">
        <v>168</v>
      </c>
      <c r="C37" s="12" t="s">
        <v>165</v>
      </c>
      <c r="D37" s="15" t="s">
        <v>148</v>
      </c>
      <c r="E37" s="14">
        <v>64198.35</v>
      </c>
      <c r="F37" s="14">
        <v>2881.24</v>
      </c>
      <c r="G37" s="15" t="s">
        <v>170</v>
      </c>
      <c r="H37" s="13" t="s">
        <v>138</v>
      </c>
      <c r="I37" s="17" t="s">
        <v>171</v>
      </c>
      <c r="J37" s="16">
        <v>41858</v>
      </c>
      <c r="K37" s="12" t="s">
        <v>123</v>
      </c>
      <c r="L37" s="14">
        <v>63340.04</v>
      </c>
      <c r="M37" s="12"/>
      <c r="N37" s="53"/>
      <c r="O37" s="12"/>
      <c r="P37" s="17">
        <v>449051</v>
      </c>
      <c r="Q37" s="14">
        <v>32037.42</v>
      </c>
      <c r="R37" s="14">
        <v>32037.42</v>
      </c>
      <c r="S37" s="14">
        <v>32037.42</v>
      </c>
      <c r="T37" s="48">
        <v>50156.25</v>
      </c>
      <c r="U37" s="15" t="s">
        <v>169</v>
      </c>
    </row>
    <row r="38" spans="1:24" ht="107.25">
      <c r="A38" s="12"/>
      <c r="B38" s="15" t="s">
        <v>134</v>
      </c>
      <c r="C38" s="12" t="s">
        <v>127</v>
      </c>
      <c r="D38" s="15" t="s">
        <v>128</v>
      </c>
      <c r="E38" s="14">
        <v>140000</v>
      </c>
      <c r="F38" s="14">
        <v>9623.57</v>
      </c>
      <c r="G38" s="15" t="s">
        <v>142</v>
      </c>
      <c r="H38" s="13" t="s">
        <v>143</v>
      </c>
      <c r="I38" s="17" t="s">
        <v>140</v>
      </c>
      <c r="J38" s="16">
        <v>41929</v>
      </c>
      <c r="K38" s="12" t="s">
        <v>141</v>
      </c>
      <c r="L38" s="14">
        <v>149050.63</v>
      </c>
      <c r="M38" s="12"/>
      <c r="N38" s="53" t="s">
        <v>80</v>
      </c>
      <c r="O38" s="12"/>
      <c r="P38" s="17">
        <v>449051</v>
      </c>
      <c r="Q38" s="14">
        <v>20600</v>
      </c>
      <c r="R38" s="14">
        <v>20600</v>
      </c>
      <c r="S38" s="14">
        <v>20600</v>
      </c>
      <c r="T38" s="48">
        <v>20600</v>
      </c>
      <c r="U38" s="15" t="s">
        <v>124</v>
      </c>
      <c r="X38" s="1" t="s">
        <v>129</v>
      </c>
    </row>
    <row r="39" spans="1:21" ht="15">
      <c r="A39" s="12"/>
      <c r="B39" s="6"/>
      <c r="C39" s="6"/>
      <c r="D39" s="17"/>
      <c r="E39" s="11"/>
      <c r="F39" s="11"/>
      <c r="G39" s="6"/>
      <c r="H39" s="6"/>
      <c r="I39" s="30"/>
      <c r="J39" s="6"/>
      <c r="K39" s="6"/>
      <c r="L39" s="11"/>
      <c r="M39" s="6"/>
      <c r="N39" s="6"/>
      <c r="O39" s="6"/>
      <c r="P39" s="35" t="s">
        <v>145</v>
      </c>
      <c r="Q39" s="11"/>
      <c r="R39" s="11"/>
      <c r="S39" s="11"/>
      <c r="T39" s="51"/>
      <c r="U39" s="6"/>
    </row>
    <row r="41" spans="2:16" ht="15">
      <c r="B41" s="41"/>
      <c r="C41" s="36" t="s">
        <v>82</v>
      </c>
      <c r="D41" s="36"/>
      <c r="E41" s="36"/>
      <c r="F41" s="36"/>
      <c r="G41" s="36"/>
      <c r="H41" s="7"/>
      <c r="I41" s="19"/>
      <c r="J41" s="19" t="s">
        <v>83</v>
      </c>
      <c r="K41" s="19"/>
      <c r="L41" s="38"/>
      <c r="M41" s="19"/>
      <c r="N41" s="19"/>
      <c r="O41" s="7" t="s">
        <v>86</v>
      </c>
      <c r="P41" s="7"/>
    </row>
    <row r="42" spans="2:16" ht="15">
      <c r="B42" s="41"/>
      <c r="C42" s="36" t="s">
        <v>85</v>
      </c>
      <c r="D42" s="36"/>
      <c r="E42" s="36"/>
      <c r="F42" s="36"/>
      <c r="G42" s="36"/>
      <c r="H42" s="7"/>
      <c r="I42" s="19"/>
      <c r="J42" s="19" t="s">
        <v>84</v>
      </c>
      <c r="K42" s="19"/>
      <c r="L42" s="38"/>
      <c r="M42" s="19"/>
      <c r="N42" s="19"/>
      <c r="O42" s="7" t="s">
        <v>87</v>
      </c>
      <c r="P42" s="7"/>
    </row>
    <row r="43" spans="9:14" ht="15">
      <c r="I43" s="39"/>
      <c r="J43" s="39"/>
      <c r="K43" s="39"/>
      <c r="L43" s="40"/>
      <c r="M43" s="39"/>
      <c r="N43" s="39"/>
    </row>
    <row r="51" ht="15">
      <c r="E51" s="1" t="s">
        <v>129</v>
      </c>
    </row>
  </sheetData>
  <sheetProtection/>
  <mergeCells count="24">
    <mergeCell ref="H15:L15"/>
    <mergeCell ref="C18:F18"/>
    <mergeCell ref="G18:H18"/>
    <mergeCell ref="I18:M18"/>
    <mergeCell ref="N18:O18"/>
    <mergeCell ref="D15:G15"/>
    <mergeCell ref="A8:U8"/>
    <mergeCell ref="A9:U9"/>
    <mergeCell ref="A10:U10"/>
    <mergeCell ref="A11:U11"/>
    <mergeCell ref="A12:U12"/>
    <mergeCell ref="H14:I14"/>
    <mergeCell ref="M14:N14"/>
    <mergeCell ref="D14:G14"/>
    <mergeCell ref="P17:S17"/>
    <mergeCell ref="T17:T19"/>
    <mergeCell ref="U17:U19"/>
    <mergeCell ref="A17:O17"/>
    <mergeCell ref="P18:P19"/>
    <mergeCell ref="Q18:Q19"/>
    <mergeCell ref="R18:R19"/>
    <mergeCell ref="A18:A19"/>
    <mergeCell ref="B18:B19"/>
    <mergeCell ref="S18:S19"/>
  </mergeCells>
  <printOptions/>
  <pageMargins left="0" right="0" top="0" bottom="0" header="0.31496062992125984" footer="0.31496062992125984"/>
  <pageSetup horizontalDpi="600" verticalDpi="600" orientation="landscape" paperSize="9" r:id="rId2"/>
  <ignoredErrors>
    <ignoredError sqref="A20:U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1.57421875" style="0" bestFit="1" customWidth="1"/>
  </cols>
  <sheetData>
    <row r="1" ht="15">
      <c r="A1" s="18">
        <v>281658.44</v>
      </c>
    </row>
    <row r="2" ht="15">
      <c r="A2" s="18">
        <v>77167.02</v>
      </c>
    </row>
    <row r="3" ht="15">
      <c r="A3" s="18">
        <f>SUM(A1:A2)</f>
        <v>358825.46</v>
      </c>
    </row>
    <row r="7" ht="15">
      <c r="A7" s="18">
        <v>232319.67</v>
      </c>
    </row>
    <row r="8" ht="15">
      <c r="A8" s="18">
        <v>74369.9</v>
      </c>
    </row>
    <row r="9" ht="15">
      <c r="A9" s="18">
        <f>SUM(A7:A8)</f>
        <v>306689.57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7109375" style="0" bestFit="1" customWidth="1"/>
  </cols>
  <sheetData>
    <row r="3" spans="1:2" ht="15">
      <c r="A3" t="s">
        <v>59</v>
      </c>
      <c r="B3">
        <v>180</v>
      </c>
    </row>
    <row r="4" spans="1:2" ht="15">
      <c r="A4" t="s">
        <v>60</v>
      </c>
      <c r="B4">
        <v>180</v>
      </c>
    </row>
    <row r="5" spans="1:2" ht="15">
      <c r="A5" t="s">
        <v>61</v>
      </c>
      <c r="B5">
        <v>60</v>
      </c>
    </row>
    <row r="6" spans="1:2" ht="15">
      <c r="A6" t="s">
        <v>62</v>
      </c>
      <c r="B6">
        <v>60</v>
      </c>
    </row>
    <row r="7" spans="1:2" ht="15">
      <c r="A7" t="s">
        <v>63</v>
      </c>
      <c r="B7">
        <v>60</v>
      </c>
    </row>
    <row r="8" spans="1:2" ht="15">
      <c r="A8" t="s">
        <v>64</v>
      </c>
      <c r="B8">
        <v>60</v>
      </c>
    </row>
    <row r="9" ht="15">
      <c r="B9">
        <f>SUM(B3:B8)</f>
        <v>600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Miguel</cp:lastModifiedBy>
  <cp:lastPrinted>2016-03-24T12:53:33Z</cp:lastPrinted>
  <dcterms:created xsi:type="dcterms:W3CDTF">2014-01-02T10:56:16Z</dcterms:created>
  <dcterms:modified xsi:type="dcterms:W3CDTF">2016-08-19T19:52:27Z</dcterms:modified>
  <cp:category/>
  <cp:version/>
  <cp:contentType/>
  <cp:contentStatus/>
</cp:coreProperties>
</file>